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5012" windowHeight="8532" activeTab="0"/>
  </bookViews>
  <sheets>
    <sheet name="Examples" sheetId="1" r:id="rId1"/>
    <sheet name="Tutorial 1-Nonlinear eqns" sheetId="2" r:id="rId2"/>
  </sheets>
  <definedNames>
    <definedName name="solver_adj" localSheetId="0" hidden="1">'Examples'!$G$12</definedName>
    <definedName name="solver_adj" localSheetId="1" hidden="1">'Tutorial 1-Nonlinear eqns'!$C$17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'Examples'!$G$13</definedName>
    <definedName name="solver_opt" localSheetId="1" hidden="1">'Tutorial 1-Nonlinear eqns'!$C$15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John Fenton</author>
  </authors>
  <commentList>
    <comment ref="B21" authorId="0">
      <text>
        <r>
          <rPr>
            <b/>
            <sz val="8"/>
            <rFont val="Tahoma"/>
            <family val="0"/>
          </rPr>
          <t>Experiment with different values! In this terrible example, any guess less than about 0.6 will be thrown off to a region where convergence is impossible.</t>
        </r>
      </text>
    </comment>
  </commentList>
</comments>
</file>

<file path=xl/sharedStrings.xml><?xml version="1.0" encoding="utf-8"?>
<sst xmlns="http://schemas.openxmlformats.org/spreadsheetml/2006/main" count="51" uniqueCount="41">
  <si>
    <t>Solution of nonlinear equations</t>
  </si>
  <si>
    <t>Direct iteration</t>
  </si>
  <si>
    <t>Function x^3-x-1</t>
  </si>
  <si>
    <t>x</t>
  </si>
  <si>
    <t>x=x^3-1</t>
  </si>
  <si>
    <t>Initial</t>
  </si>
  <si>
    <t>Unstable</t>
  </si>
  <si>
    <t>x=(x+1)^(1/3)</t>
  </si>
  <si>
    <t>Stable</t>
  </si>
  <si>
    <t>Newton's method</t>
  </si>
  <si>
    <t>f=x^3-x-1</t>
  </si>
  <si>
    <t>f'=3x^2-1</t>
  </si>
  <si>
    <t>f(x)</t>
  </si>
  <si>
    <t>One arrangement</t>
  </si>
  <si>
    <t>Another</t>
  </si>
  <si>
    <t>Graph of the function x^3-x-1</t>
  </si>
  <si>
    <t>a</t>
  </si>
  <si>
    <t>b</t>
  </si>
  <si>
    <t>Solution</t>
  </si>
  <si>
    <t>Bisection - subroutine written in Visual Basic: to see the routine go Alt F11</t>
  </si>
  <si>
    <t>Graph of Newton "convergence"</t>
  </si>
  <si>
    <t>Numerical Methods Tutorial Problems</t>
  </si>
  <si>
    <t>Your computer will have to have Solver installed - please check before you start that it is installed. It can be found under menu Tools. If it is not there, go Tools/Add-ins, and you will find the Solver add-in, tick the box and OK.</t>
  </si>
  <si>
    <t>Usually you will be asked to present your answer in a box. You may not have to type that number - you can use it directly as part of your calculations.</t>
  </si>
  <si>
    <t xml:space="preserve">Throughout, you should be able to do your calculations in the coloured cells, including the presentation of results. </t>
  </si>
  <si>
    <t>Solving a single equation for a single unknown</t>
  </si>
  <si>
    <t>Question</t>
  </si>
  <si>
    <t xml:space="preserve">Solve the equation for x, using Excel Solver (remember to get it to seek 0, not find minimum) </t>
  </si>
  <si>
    <t>x^3 + x = 2.5</t>
  </si>
  <si>
    <t>Workspace - type over</t>
  </si>
  <si>
    <t>Answer:</t>
  </si>
  <si>
    <t>My answer:</t>
  </si>
  <si>
    <t>x * tan(x) = 1</t>
  </si>
  <si>
    <t>(x -3)^3 = 0</t>
  </si>
  <si>
    <t xml:space="preserve">Solver - run using Tools/Solver; note that you must choose the option </t>
  </si>
  <si>
    <t>"Set Target Cell Equal to 0" rather than finding a minimum</t>
  </si>
  <si>
    <t>The function is specified just after the actual bisection program</t>
  </si>
  <si>
    <t>&lt;- This is just an initial guess. Run Solver!</t>
  </si>
  <si>
    <t>Workspace - type over and change Solver cells</t>
  </si>
  <si>
    <t>&lt;- Workspace - type equation in that should give zero if it the entry at C17 were the solution (=C17^3+C17-2.5), then run Solver with Target Cell C15 and "By changing cells" C17</t>
  </si>
  <si>
    <t>Solver has a bit more trouble here because the cubic curve crosses the axis with a horizontal gradient. You might like to play with Solver options to get closer to the obvious exact solution x=3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</si>
</sst>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"/>
    <numFmt numFmtId="166" formatCode="0.00000"/>
    <numFmt numFmtId="167" formatCode="0.0000"/>
    <numFmt numFmtId="168" formatCode="0.000"/>
    <numFmt numFmtId="169" formatCode="0.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000"/>
    <numFmt numFmtId="175" formatCode="0.000000000"/>
    <numFmt numFmtId="176" formatCode="0.00000000"/>
    <numFmt numFmtId="177" formatCode="0.0%"/>
    <numFmt numFmtId="178" formatCode="0.000%"/>
    <numFmt numFmtId="179" formatCode="0.0000%"/>
    <numFmt numFmtId="180" formatCode="0.00000%"/>
    <numFmt numFmtId="181" formatCode="0.000000%"/>
    <numFmt numFmtId="182" formatCode="0.0000000%"/>
    <numFmt numFmtId="183" formatCode="0.00000000%"/>
    <numFmt numFmtId="184" formatCode="0.000000000%"/>
  </numFmts>
  <fonts count="20">
    <font>
      <sz val="10"/>
      <name val="Times New Roman"/>
      <family val="0"/>
    </font>
    <font>
      <sz val="12"/>
      <color indexed="10"/>
      <name val="Times New Roman"/>
      <family val="1"/>
    </font>
    <font>
      <b/>
      <sz val="10"/>
      <color indexed="18"/>
      <name val="Times New Roman"/>
      <family val="1"/>
    </font>
    <font>
      <sz val="9.5"/>
      <name val="Times New Roman"/>
      <family val="1"/>
    </font>
    <font>
      <sz val="10.25"/>
      <name val="Times New Roman"/>
      <family val="1"/>
    </font>
    <font>
      <b/>
      <sz val="8"/>
      <name val="Tahoma"/>
      <family val="0"/>
    </font>
    <font>
      <b/>
      <sz val="11.75"/>
      <name val="Times New Roman"/>
      <family val="1"/>
    </font>
    <font>
      <sz val="9.75"/>
      <name val="Times New Roman"/>
      <family val="1"/>
    </font>
    <font>
      <u val="single"/>
      <sz val="11"/>
      <color indexed="36"/>
      <name val="Times New Roman"/>
      <family val="0"/>
    </font>
    <font>
      <b/>
      <sz val="12"/>
      <name val="Times New Roman"/>
      <family val="1"/>
    </font>
    <font>
      <u val="single"/>
      <sz val="11"/>
      <color indexed="12"/>
      <name val="Times New Roman"/>
      <family val="0"/>
    </font>
    <font>
      <sz val="11"/>
      <name val="Times New Roman"/>
      <family val="0"/>
    </font>
    <font>
      <sz val="2"/>
      <name val="Times New Roman"/>
      <family val="0"/>
    </font>
    <font>
      <i/>
      <sz val="2"/>
      <name val="Times New Roman"/>
      <family val="1"/>
    </font>
    <font>
      <sz val="1.75"/>
      <name val="Times New Roman"/>
      <family val="1"/>
    </font>
    <font>
      <i/>
      <sz val="1.75"/>
      <name val="Times New Roman"/>
      <family val="1"/>
    </font>
    <font>
      <sz val="1.5"/>
      <name val="Times New Roman"/>
      <family val="1"/>
    </font>
    <font>
      <sz val="2.25"/>
      <name val="Times New Roman"/>
      <family val="0"/>
    </font>
    <font>
      <sz val="10"/>
      <color indexed="22"/>
      <name val="Times New Roman"/>
      <family val="0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1" fillId="0" borderId="0">
      <alignment/>
      <protection/>
    </xf>
    <xf numFmtId="0" fontId="2" fillId="0" borderId="0">
      <alignment vertical="center"/>
      <protection/>
    </xf>
    <xf numFmtId="0" fontId="9" fillId="2" borderId="0">
      <alignment horizontal="left" vertical="top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1" fillId="0" borderId="0" xfId="20" applyFont="1">
      <alignment/>
      <protection/>
    </xf>
    <xf numFmtId="0" fontId="0" fillId="0" borderId="0" xfId="0" applyAlignment="1">
      <alignment horizontal="center"/>
    </xf>
    <xf numFmtId="0" fontId="2" fillId="0" borderId="0" xfId="21">
      <alignment vertical="center"/>
      <protection/>
    </xf>
    <xf numFmtId="0" fontId="2" fillId="0" borderId="0" xfId="21" applyFont="1">
      <alignment vertical="center"/>
      <protection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0" fontId="11" fillId="0" borderId="0" xfId="24">
      <alignment/>
      <protection/>
    </xf>
    <xf numFmtId="2" fontId="9" fillId="0" borderId="0" xfId="20" applyFont="1" applyAlignment="1">
      <alignment horizontal="center"/>
      <protection/>
    </xf>
    <xf numFmtId="0" fontId="11" fillId="0" borderId="0" xfId="24" applyBorder="1" applyAlignment="1">
      <alignment horizontal="left"/>
      <protection/>
    </xf>
    <xf numFmtId="0" fontId="11" fillId="0" borderId="0" xfId="24" applyBorder="1" applyAlignment="1">
      <alignment horizontal="center"/>
      <protection/>
    </xf>
    <xf numFmtId="0" fontId="11" fillId="0" borderId="1" xfId="24" applyBorder="1">
      <alignment/>
      <protection/>
    </xf>
    <xf numFmtId="1" fontId="9" fillId="0" borderId="0" xfId="20" applyNumberFormat="1" applyFont="1" applyAlignment="1">
      <alignment horizontal="center"/>
      <protection/>
    </xf>
    <xf numFmtId="1" fontId="1" fillId="0" borderId="0" xfId="20" applyNumberFormat="1" applyFont="1" applyAlignment="1">
      <alignment horizontal="left"/>
      <protection/>
    </xf>
    <xf numFmtId="0" fontId="11" fillId="0" borderId="0" xfId="24" applyFont="1" applyFill="1">
      <alignment/>
      <protection/>
    </xf>
    <xf numFmtId="0" fontId="11" fillId="0" borderId="0" xfId="24" applyAlignment="1">
      <alignment wrapText="1"/>
      <protection/>
    </xf>
    <xf numFmtId="0" fontId="11" fillId="4" borderId="0" xfId="24" applyFont="1" applyFill="1">
      <alignment/>
      <protection/>
    </xf>
    <xf numFmtId="0" fontId="11" fillId="5" borderId="2" xfId="24" applyFill="1" applyBorder="1">
      <alignment/>
      <protection/>
    </xf>
    <xf numFmtId="0" fontId="11" fillId="0" borderId="0" xfId="24" applyBorder="1">
      <alignment/>
      <protection/>
    </xf>
    <xf numFmtId="166" fontId="11" fillId="3" borderId="0" xfId="24" applyNumberFormat="1" applyFill="1">
      <alignment/>
      <protection/>
    </xf>
    <xf numFmtId="0" fontId="11" fillId="3" borderId="0" xfId="24" applyFill="1">
      <alignment/>
      <protection/>
    </xf>
    <xf numFmtId="0" fontId="11" fillId="0" borderId="0" xfId="24" applyAlignment="1">
      <alignment horizontal="left" vertical="top" wrapText="1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9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11" fillId="0" borderId="0" xfId="24" applyAlignment="1">
      <alignment vertical="center" wrapText="1"/>
      <protection/>
    </xf>
    <xf numFmtId="0" fontId="11" fillId="0" borderId="0" xfId="24" applyBorder="1">
      <alignment/>
      <protection/>
    </xf>
    <xf numFmtId="0" fontId="11" fillId="0" borderId="0" xfId="24" applyBorder="1" applyAlignment="1">
      <alignment vertical="center" wrapText="1"/>
      <protection/>
    </xf>
    <xf numFmtId="0" fontId="9" fillId="2" borderId="0" xfId="22">
      <alignment horizontal="left" vertical="top"/>
      <protection/>
    </xf>
    <xf numFmtId="0" fontId="11" fillId="0" borderId="0" xfId="24" applyAlignment="1">
      <alignment horizontal="left" vertical="top" wrapText="1"/>
      <protection/>
    </xf>
    <xf numFmtId="0" fontId="11" fillId="0" borderId="0" xfId="24" applyFont="1" applyAlignment="1">
      <alignment horizontal="left" vertical="top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 1" xfId="20"/>
    <cellStyle name="Heading 2" xfId="21"/>
    <cellStyle name="Heading 2_Tutorial problems" xfId="22"/>
    <cellStyle name="Hyperlink" xfId="23"/>
    <cellStyle name="Normal_Tutorial problem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Times New Roman"/>
                <a:ea typeface="Times New Roman"/>
                <a:cs typeface="Times New Roman"/>
              </a:rPr>
              <a:t>Graph of the function x^3-x-1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775"/>
          <c:w val="0.92575"/>
          <c:h val="0.8182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Examples!$F$18:$F$43</c:f>
              <c:numCache/>
            </c:numRef>
          </c:xVal>
          <c:yVal>
            <c:numRef>
              <c:f>Examples!$G$18:$G$43</c:f>
              <c:numCache/>
            </c:numRef>
          </c:yVal>
          <c:smooth val="0"/>
        </c:ser>
        <c:axId val="24545617"/>
        <c:axId val="19583962"/>
      </c:scatterChart>
      <c:valAx>
        <c:axId val="245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583962"/>
        <c:crossesAt val="0"/>
        <c:crossBetween val="midCat"/>
        <c:dispUnits/>
      </c:valAx>
      <c:valAx>
        <c:axId val="1958396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454561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Times New Roman"/>
                <a:ea typeface="Times New Roman"/>
                <a:cs typeface="Times New Roman"/>
              </a:rPr>
              <a:t>Graph of convergence of Newton's method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775"/>
          <c:w val="0.92675"/>
          <c:h val="0.8197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Examples!$F$18:$F$43</c:f>
              <c:numCache/>
            </c:numRef>
          </c:xVal>
          <c:yVal>
            <c:numRef>
              <c:f>Examples!$G$18:$G$43</c:f>
              <c:numCache/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Examples!$I$18:$I$28</c:f>
              <c:numCache/>
            </c:numRef>
          </c:xVal>
          <c:yVal>
            <c:numRef>
              <c:f>Examples!$J$18:$J$28</c:f>
              <c:numCache/>
            </c:numRef>
          </c:yVal>
          <c:smooth val="0"/>
        </c:ser>
        <c:axId val="42037931"/>
        <c:axId val="42797060"/>
      </c:scatterChart>
      <c:valAx>
        <c:axId val="420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97060"/>
        <c:crossesAt val="0"/>
        <c:crossBetween val="midCat"/>
        <c:dispUnits/>
      </c:valAx>
      <c:valAx>
        <c:axId val="42797060"/>
        <c:scaling>
          <c:orientation val="minMax"/>
          <c:max val="2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crossAx val="4203793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629221"/>
        <c:axId val="44009806"/>
      </c:scatterChart>
      <c:valAx>
        <c:axId val="49629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009806"/>
        <c:crosses val="autoZero"/>
        <c:crossBetween val="midCat"/>
        <c:dispUnits/>
      </c:valAx>
      <c:valAx>
        <c:axId val="44009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629221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543935"/>
        <c:axId val="8024504"/>
      </c:scatterChart>
      <c:valAx>
        <c:axId val="6054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024504"/>
        <c:crosses val="autoZero"/>
        <c:crossBetween val="midCat"/>
        <c:dispUnits/>
      </c:valAx>
      <c:valAx>
        <c:axId val="8024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543935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11673"/>
        <c:axId val="46005058"/>
      </c:scatterChart>
      <c:valAx>
        <c:axId val="511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005058"/>
        <c:crosses val="autoZero"/>
        <c:crossBetween val="midCat"/>
        <c:dispUnits/>
      </c:valAx>
      <c:valAx>
        <c:axId val="46005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11673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392339"/>
        <c:axId val="35422188"/>
      </c:scatterChart>
      <c:valAx>
        <c:axId val="1139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422188"/>
        <c:crosses val="autoZero"/>
        <c:crossBetween val="midCat"/>
        <c:dispUnits/>
      </c:valAx>
      <c:valAx>
        <c:axId val="3542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392339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4</xdr:row>
      <xdr:rowOff>133350</xdr:rowOff>
    </xdr:from>
    <xdr:to>
      <xdr:col>19</xdr:col>
      <xdr:colOff>142875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7086600" y="819150"/>
        <a:ext cx="45053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25</xdr:row>
      <xdr:rowOff>76200</xdr:rowOff>
    </xdr:from>
    <xdr:to>
      <xdr:col>19</xdr:col>
      <xdr:colOff>161925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7096125" y="4162425"/>
        <a:ext cx="45148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18</xdr:row>
      <xdr:rowOff>0</xdr:rowOff>
    </xdr:from>
    <xdr:to>
      <xdr:col>18</xdr:col>
      <xdr:colOff>123825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238500" y="4610100"/>
        <a:ext cx="281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18</xdr:row>
      <xdr:rowOff>0</xdr:rowOff>
    </xdr:from>
    <xdr:to>
      <xdr:col>19</xdr:col>
      <xdr:colOff>476250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686175" y="4610100"/>
        <a:ext cx="3228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</xdr:colOff>
      <xdr:row>28</xdr:row>
      <xdr:rowOff>0</xdr:rowOff>
    </xdr:from>
    <xdr:to>
      <xdr:col>18</xdr:col>
      <xdr:colOff>123825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3238500" y="6638925"/>
        <a:ext cx="2819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28</xdr:row>
      <xdr:rowOff>0</xdr:rowOff>
    </xdr:from>
    <xdr:to>
      <xdr:col>19</xdr:col>
      <xdr:colOff>476250</xdr:colOff>
      <xdr:row>28</xdr:row>
      <xdr:rowOff>0</xdr:rowOff>
    </xdr:to>
    <xdr:graphicFrame>
      <xdr:nvGraphicFramePr>
        <xdr:cNvPr id="4" name="Chart 4"/>
        <xdr:cNvGraphicFramePr/>
      </xdr:nvGraphicFramePr>
      <xdr:xfrm>
        <a:off x="3686175" y="6638925"/>
        <a:ext cx="3228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3"/>
  <sheetViews>
    <sheetView tabSelected="1" zoomScale="75" zoomScaleNormal="75" workbookViewId="0" topLeftCell="A1">
      <selection activeCell="B21" sqref="B21"/>
    </sheetView>
  </sheetViews>
  <sheetFormatPr defaultColWidth="9.33203125" defaultRowHeight="12.75"/>
  <cols>
    <col min="2" max="2" width="16.66015625" style="0" customWidth="1"/>
    <col min="3" max="3" width="12.5" style="0" customWidth="1"/>
    <col min="6" max="6" width="9.83203125" style="0" bestFit="1" customWidth="1"/>
    <col min="7" max="7" width="12.5" style="0" bestFit="1" customWidth="1"/>
    <col min="8" max="8" width="9.83203125" style="0" bestFit="1" customWidth="1"/>
    <col min="9" max="9" width="12.66015625" style="0" customWidth="1"/>
    <col min="10" max="10" width="10.33203125" style="0" bestFit="1" customWidth="1"/>
    <col min="14" max="14" width="13.33203125" style="0" bestFit="1" customWidth="1"/>
  </cols>
  <sheetData>
    <row r="1" ht="15.75">
      <c r="A1" s="1" t="s">
        <v>0</v>
      </c>
    </row>
    <row r="3" spans="1:6" ht="12.75">
      <c r="A3" s="3" t="s">
        <v>1</v>
      </c>
      <c r="B3" s="3"/>
      <c r="F3" s="4" t="s">
        <v>19</v>
      </c>
    </row>
    <row r="4" spans="2:6" ht="12.75">
      <c r="B4" t="s">
        <v>2</v>
      </c>
      <c r="F4" s="3" t="s">
        <v>36</v>
      </c>
    </row>
    <row r="5" spans="6:7" ht="12.75">
      <c r="F5" t="s">
        <v>16</v>
      </c>
      <c r="G5">
        <v>1</v>
      </c>
    </row>
    <row r="6" spans="2:7" ht="12.75">
      <c r="B6" s="2" t="s">
        <v>13</v>
      </c>
      <c r="C6" s="2" t="s">
        <v>14</v>
      </c>
      <c r="F6" t="s">
        <v>17</v>
      </c>
      <c r="G6">
        <v>5</v>
      </c>
    </row>
    <row r="7" spans="2:7" ht="12.75">
      <c r="B7" s="2" t="s">
        <v>4</v>
      </c>
      <c r="C7" t="s">
        <v>7</v>
      </c>
      <c r="F7" t="s">
        <v>18</v>
      </c>
      <c r="G7">
        <f>Bisection(G5,G6,0.00001)</f>
        <v>1.3247146606445312</v>
      </c>
    </row>
    <row r="8" spans="1:3" ht="12.75">
      <c r="A8" t="s">
        <v>5</v>
      </c>
      <c r="B8" s="2">
        <v>1</v>
      </c>
      <c r="C8">
        <v>1</v>
      </c>
    </row>
    <row r="9" spans="1:6" ht="12.75">
      <c r="A9" s="2">
        <v>1</v>
      </c>
      <c r="B9" s="2">
        <f>B8^3-1</f>
        <v>0</v>
      </c>
      <c r="C9">
        <f>(C8+1)^(1/3)</f>
        <v>1.2599210498948732</v>
      </c>
      <c r="F9" s="4" t="s">
        <v>34</v>
      </c>
    </row>
    <row r="10" spans="1:6" ht="12.75">
      <c r="A10" s="2">
        <v>2</v>
      </c>
      <c r="B10" s="2">
        <f>B9^3-1</f>
        <v>-1</v>
      </c>
      <c r="C10">
        <f>(C9+1)^(1/3)</f>
        <v>1.3122938366832888</v>
      </c>
      <c r="F10" s="4" t="s">
        <v>35</v>
      </c>
    </row>
    <row r="11" spans="1:3" ht="12.75">
      <c r="A11" s="2">
        <v>3</v>
      </c>
      <c r="B11" s="2">
        <f>B10^3-1</f>
        <v>-2</v>
      </c>
      <c r="C11">
        <f>(C10+1)^(1/3)</f>
        <v>1.3223538191388249</v>
      </c>
    </row>
    <row r="12" spans="1:8" ht="12.75">
      <c r="A12" s="2">
        <v>4</v>
      </c>
      <c r="B12" s="2">
        <f>B11^3-1</f>
        <v>-9</v>
      </c>
      <c r="C12">
        <f>(C11+1)^(1/3)</f>
        <v>1.324268744551578</v>
      </c>
      <c r="F12" s="2" t="s">
        <v>3</v>
      </c>
      <c r="G12">
        <v>1</v>
      </c>
      <c r="H12" s="3" t="s">
        <v>37</v>
      </c>
    </row>
    <row r="13" spans="1:7" ht="12.75">
      <c r="A13" s="2">
        <v>5</v>
      </c>
      <c r="B13" s="2">
        <f>B12^3-1</f>
        <v>-730</v>
      </c>
      <c r="C13">
        <f>(C12+1)^(1/3)</f>
        <v>1.3246326252509202</v>
      </c>
      <c r="F13" s="2" t="s">
        <v>12</v>
      </c>
      <c r="G13">
        <f>G12^3-G12-1</f>
        <v>-1</v>
      </c>
    </row>
    <row r="14" spans="2:3" ht="12.75">
      <c r="B14" s="2" t="s">
        <v>6</v>
      </c>
      <c r="C14" s="2" t="s">
        <v>8</v>
      </c>
    </row>
    <row r="15" spans="6:9" ht="12.75">
      <c r="F15" s="4" t="s">
        <v>15</v>
      </c>
      <c r="I15" s="4" t="s">
        <v>20</v>
      </c>
    </row>
    <row r="16" ht="12.75">
      <c r="A16" s="4" t="s">
        <v>9</v>
      </c>
    </row>
    <row r="17" spans="6:10" ht="12.75">
      <c r="F17" s="22" t="s">
        <v>3</v>
      </c>
      <c r="G17" s="22" t="s">
        <v>12</v>
      </c>
      <c r="H17" s="23"/>
      <c r="I17" s="23"/>
      <c r="J17" s="23"/>
    </row>
    <row r="18" spans="2:10" ht="12.75">
      <c r="B18" t="s">
        <v>10</v>
      </c>
      <c r="F18" s="23">
        <v>-2</v>
      </c>
      <c r="G18" s="23">
        <f>F18^3-F18-1</f>
        <v>-7</v>
      </c>
      <c r="H18" s="23"/>
      <c r="I18" s="24">
        <f>B21</f>
        <v>1</v>
      </c>
      <c r="J18" s="25">
        <f>C21</f>
        <v>-1</v>
      </c>
    </row>
    <row r="19" spans="2:10" ht="12.75">
      <c r="B19" t="s">
        <v>11</v>
      </c>
      <c r="F19" s="23">
        <v>-1.84</v>
      </c>
      <c r="G19" s="23">
        <f aca="true" t="shared" si="0" ref="G19:G43">F19^3-F19-1</f>
        <v>-5.3895040000000005</v>
      </c>
      <c r="H19" s="23"/>
      <c r="I19" s="24">
        <f>B22</f>
        <v>2</v>
      </c>
      <c r="J19" s="26">
        <v>0</v>
      </c>
    </row>
    <row r="20" spans="6:10" ht="12.75">
      <c r="F20" s="23">
        <v>-1.68</v>
      </c>
      <c r="G20" s="23">
        <f t="shared" si="0"/>
        <v>-4.0616319999999995</v>
      </c>
      <c r="H20" s="23"/>
      <c r="I20" s="24">
        <f>B22</f>
        <v>2</v>
      </c>
      <c r="J20" s="25">
        <f>C22</f>
        <v>5</v>
      </c>
    </row>
    <row r="21" spans="1:10" ht="12.75">
      <c r="A21" s="2">
        <v>0</v>
      </c>
      <c r="B21" s="6">
        <v>1</v>
      </c>
      <c r="C21">
        <f aca="true" t="shared" si="1" ref="C21:C27">f(B21)</f>
        <v>-1</v>
      </c>
      <c r="F21" s="23">
        <v>-1.52</v>
      </c>
      <c r="G21" s="23">
        <f t="shared" si="0"/>
        <v>-2.9918080000000002</v>
      </c>
      <c r="H21" s="23"/>
      <c r="I21" s="24">
        <f>B23</f>
        <v>1.5454545454545454</v>
      </c>
      <c r="J21" s="26">
        <v>0</v>
      </c>
    </row>
    <row r="22" spans="1:10" ht="12.75">
      <c r="A22" s="2">
        <f aca="true" t="shared" si="2" ref="A22:A27">A21+1</f>
        <v>1</v>
      </c>
      <c r="B22" s="5">
        <v>2</v>
      </c>
      <c r="C22">
        <f t="shared" si="1"/>
        <v>5</v>
      </c>
      <c r="F22" s="23">
        <v>-1.36</v>
      </c>
      <c r="G22" s="23">
        <f t="shared" si="0"/>
        <v>-2.155456000000001</v>
      </c>
      <c r="H22" s="23"/>
      <c r="I22" s="24">
        <f>B23</f>
        <v>1.5454545454545454</v>
      </c>
      <c r="J22" s="25">
        <f>C23</f>
        <v>1.1457550713749058</v>
      </c>
    </row>
    <row r="23" spans="1:10" ht="12.75">
      <c r="A23" s="2">
        <f t="shared" si="2"/>
        <v>2</v>
      </c>
      <c r="B23" s="5">
        <f>B22-(B22^3-B22-1)/(3*B22^2-1)</f>
        <v>1.5454545454545454</v>
      </c>
      <c r="C23">
        <f t="shared" si="1"/>
        <v>1.1457550713749058</v>
      </c>
      <c r="F23" s="23">
        <v>-1.2</v>
      </c>
      <c r="G23" s="23">
        <f t="shared" si="0"/>
        <v>-1.528</v>
      </c>
      <c r="H23" s="23"/>
      <c r="I23" s="24">
        <f>B24</f>
        <v>1.359614915915184</v>
      </c>
      <c r="J23" s="26">
        <v>0</v>
      </c>
    </row>
    <row r="24" spans="1:10" ht="12.75">
      <c r="A24" s="2">
        <f t="shared" si="2"/>
        <v>3</v>
      </c>
      <c r="B24" s="5">
        <f>B23-(B23^3-B23-1)/(3*B23^2-1)</f>
        <v>1.359614915915184</v>
      </c>
      <c r="C24">
        <f t="shared" si="1"/>
        <v>0.15370493448007472</v>
      </c>
      <c r="F24" s="23">
        <v>-1.04</v>
      </c>
      <c r="G24" s="23">
        <f t="shared" si="0"/>
        <v>-1.084864</v>
      </c>
      <c r="H24" s="23"/>
      <c r="I24" s="24">
        <f>B24</f>
        <v>1.359614915915184</v>
      </c>
      <c r="J24" s="25">
        <f>C24</f>
        <v>0.15370493448007472</v>
      </c>
    </row>
    <row r="25" spans="1:10" ht="12.75">
      <c r="A25" s="2">
        <f t="shared" si="2"/>
        <v>4</v>
      </c>
      <c r="B25" s="5">
        <f>B24-(B24^3-B24-1)/(3*B24^2-1)</f>
        <v>1.325801345005845</v>
      </c>
      <c r="C25">
        <f t="shared" si="1"/>
        <v>0.004624917047829857</v>
      </c>
      <c r="F25" s="23">
        <v>-0.88</v>
      </c>
      <c r="G25" s="23">
        <f t="shared" si="0"/>
        <v>-0.801472</v>
      </c>
      <c r="H25" s="23"/>
      <c r="I25" s="24">
        <f>B25</f>
        <v>1.325801345005845</v>
      </c>
      <c r="J25" s="26">
        <v>0</v>
      </c>
    </row>
    <row r="26" spans="1:10" ht="12.75">
      <c r="A26" s="2">
        <f t="shared" si="2"/>
        <v>5</v>
      </c>
      <c r="B26" s="5">
        <f>B25-(B25^3-B25-1)/(3*B25^2-1)</f>
        <v>1.3247190494171253</v>
      </c>
      <c r="C26">
        <f t="shared" si="1"/>
        <v>4.657719109291136E-06</v>
      </c>
      <c r="F26" s="23">
        <v>-0.72</v>
      </c>
      <c r="G26" s="23">
        <f t="shared" si="0"/>
        <v>-0.653248</v>
      </c>
      <c r="H26" s="23"/>
      <c r="I26" s="24">
        <f>B25</f>
        <v>1.325801345005845</v>
      </c>
      <c r="J26" s="25">
        <f>C25</f>
        <v>0.004624917047829857</v>
      </c>
    </row>
    <row r="27" spans="1:10" ht="12.75">
      <c r="A27" s="2">
        <f t="shared" si="2"/>
        <v>6</v>
      </c>
      <c r="B27" s="5">
        <f>B26-(B26^3-B26-1)/(3*B26^2-1)</f>
        <v>1.3247179572458576</v>
      </c>
      <c r="C27">
        <f t="shared" si="1"/>
        <v>4.740430270544493E-12</v>
      </c>
      <c r="F27" s="23">
        <v>-0.56</v>
      </c>
      <c r="G27" s="23">
        <f t="shared" si="0"/>
        <v>-0.6156159999999999</v>
      </c>
      <c r="H27" s="23"/>
      <c r="I27" s="24">
        <f>B26</f>
        <v>1.3247190494171253</v>
      </c>
      <c r="J27" s="26">
        <v>0</v>
      </c>
    </row>
    <row r="28" spans="1:10" ht="12.75">
      <c r="A28" s="2"/>
      <c r="B28" s="5"/>
      <c r="F28" s="23">
        <v>-0.4</v>
      </c>
      <c r="G28" s="23">
        <f t="shared" si="0"/>
        <v>-0.6639999999999999</v>
      </c>
      <c r="H28" s="23"/>
      <c r="I28" s="24">
        <f>B26</f>
        <v>1.3247190494171253</v>
      </c>
      <c r="J28" s="25">
        <f>C26</f>
        <v>4.657719109291136E-06</v>
      </c>
    </row>
    <row r="29" spans="1:10" ht="12.75">
      <c r="A29" s="2"/>
      <c r="B29" s="5"/>
      <c r="F29" s="23">
        <v>-0.24</v>
      </c>
      <c r="G29" s="23">
        <f t="shared" si="0"/>
        <v>-0.7738240000000001</v>
      </c>
      <c r="H29" s="23"/>
      <c r="I29" s="24">
        <f>B27</f>
        <v>1.3247179572458576</v>
      </c>
      <c r="J29" s="26">
        <v>0</v>
      </c>
    </row>
    <row r="30" spans="2:10" ht="12.75">
      <c r="B30" s="5"/>
      <c r="F30" s="23">
        <v>-0.08000000000000007</v>
      </c>
      <c r="G30" s="23">
        <f t="shared" si="0"/>
        <v>-0.9205119999999999</v>
      </c>
      <c r="H30" s="23"/>
      <c r="I30" s="24">
        <f>B27</f>
        <v>1.3247179572458576</v>
      </c>
      <c r="J30" s="25">
        <f>C27</f>
        <v>4.740430270544493E-12</v>
      </c>
    </row>
    <row r="31" spans="2:10" ht="12.75">
      <c r="B31" s="5"/>
      <c r="F31" s="23">
        <v>0.08000000000000007</v>
      </c>
      <c r="G31" s="23">
        <f t="shared" si="0"/>
        <v>-1.079488</v>
      </c>
      <c r="H31" s="23"/>
      <c r="I31" s="23"/>
      <c r="J31" s="23"/>
    </row>
    <row r="32" spans="6:10" ht="12.75">
      <c r="F32" s="23">
        <v>0.24</v>
      </c>
      <c r="G32" s="23">
        <f t="shared" si="0"/>
        <v>-1.226176</v>
      </c>
      <c r="H32" s="23"/>
      <c r="I32" s="23"/>
      <c r="J32" s="23"/>
    </row>
    <row r="33" spans="6:10" ht="12.75">
      <c r="F33" s="23">
        <v>0.4</v>
      </c>
      <c r="G33" s="23">
        <f t="shared" si="0"/>
        <v>-1.336</v>
      </c>
      <c r="H33" s="23"/>
      <c r="I33" s="23"/>
      <c r="J33" s="23"/>
    </row>
    <row r="34" spans="6:10" ht="12.75">
      <c r="F34" s="23">
        <v>0.56</v>
      </c>
      <c r="G34" s="23">
        <f t="shared" si="0"/>
        <v>-1.384384</v>
      </c>
      <c r="H34" s="23"/>
      <c r="I34" s="23"/>
      <c r="J34" s="23"/>
    </row>
    <row r="35" spans="6:10" ht="12.75">
      <c r="F35" s="23">
        <v>0.72</v>
      </c>
      <c r="G35" s="23">
        <f t="shared" si="0"/>
        <v>-1.346752</v>
      </c>
      <c r="H35" s="23"/>
      <c r="I35" s="23"/>
      <c r="J35" s="23"/>
    </row>
    <row r="36" spans="6:10" ht="12.75">
      <c r="F36" s="23">
        <v>0.88</v>
      </c>
      <c r="G36" s="23">
        <f t="shared" si="0"/>
        <v>-1.198528</v>
      </c>
      <c r="H36" s="23"/>
      <c r="I36" s="23"/>
      <c r="J36" s="23"/>
    </row>
    <row r="37" spans="6:10" ht="12.75">
      <c r="F37" s="23">
        <v>1.04</v>
      </c>
      <c r="G37" s="23">
        <f t="shared" si="0"/>
        <v>-0.915136</v>
      </c>
      <c r="H37" s="23"/>
      <c r="I37" s="23"/>
      <c r="J37" s="23"/>
    </row>
    <row r="38" spans="6:10" ht="12.75">
      <c r="F38" s="23">
        <v>1.2</v>
      </c>
      <c r="G38" s="23">
        <f t="shared" si="0"/>
        <v>-0.472</v>
      </c>
      <c r="H38" s="23"/>
      <c r="I38" s="23"/>
      <c r="J38" s="23"/>
    </row>
    <row r="39" spans="6:10" ht="12.75">
      <c r="F39" s="23">
        <v>1.36</v>
      </c>
      <c r="G39" s="23">
        <f t="shared" si="0"/>
        <v>0.1554560000000007</v>
      </c>
      <c r="H39" s="23"/>
      <c r="I39" s="23"/>
      <c r="J39" s="23"/>
    </row>
    <row r="40" spans="6:10" ht="12.75">
      <c r="F40" s="23">
        <v>1.52</v>
      </c>
      <c r="G40" s="23">
        <f t="shared" si="0"/>
        <v>0.9918080000000002</v>
      </c>
      <c r="H40" s="23"/>
      <c r="I40" s="23"/>
      <c r="J40" s="23"/>
    </row>
    <row r="41" spans="6:10" ht="12.75">
      <c r="F41" s="23">
        <v>1.68</v>
      </c>
      <c r="G41" s="23">
        <f t="shared" si="0"/>
        <v>2.0616319999999995</v>
      </c>
      <c r="H41" s="23"/>
      <c r="I41" s="23"/>
      <c r="J41" s="23"/>
    </row>
    <row r="42" spans="6:10" ht="12.75">
      <c r="F42" s="23">
        <v>1.84</v>
      </c>
      <c r="G42" s="23">
        <f t="shared" si="0"/>
        <v>3.3895040000000005</v>
      </c>
      <c r="H42" s="23"/>
      <c r="I42" s="23"/>
      <c r="J42" s="23"/>
    </row>
    <row r="43" spans="6:10" ht="12.75">
      <c r="F43" s="23">
        <v>2</v>
      </c>
      <c r="G43" s="23">
        <f t="shared" si="0"/>
        <v>5</v>
      </c>
      <c r="H43" s="23"/>
      <c r="I43" s="23"/>
      <c r="J43" s="23"/>
    </row>
  </sheetData>
  <printOptions/>
  <pageMargins left="0.75" right="0.75" top="1" bottom="1" header="0.5" footer="0.5"/>
  <pageSetup horizontalDpi="525" verticalDpi="525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41"/>
  <sheetViews>
    <sheetView showGridLines="0" workbookViewId="0" topLeftCell="A7">
      <selection activeCell="C15" sqref="C15"/>
    </sheetView>
  </sheetViews>
  <sheetFormatPr defaultColWidth="9.33203125" defaultRowHeight="12.75"/>
  <cols>
    <col min="1" max="1" width="3.83203125" style="7" customWidth="1"/>
    <col min="2" max="2" width="11.16015625" style="7" customWidth="1"/>
    <col min="3" max="3" width="15.5" style="7" customWidth="1"/>
    <col min="4" max="4" width="14" style="7" customWidth="1"/>
    <col min="5" max="5" width="8.5" style="7" customWidth="1"/>
    <col min="6" max="6" width="2.66015625" style="7" customWidth="1"/>
    <col min="7" max="7" width="9.5" style="7" bestFit="1" customWidth="1"/>
    <col min="8" max="8" width="2.5" style="7" customWidth="1"/>
    <col min="9" max="9" width="1.83203125" style="7" customWidth="1"/>
    <col min="10" max="10" width="1.66796875" style="7" customWidth="1"/>
    <col min="11" max="11" width="2" style="7" customWidth="1"/>
    <col min="12" max="12" width="1.171875" style="7" customWidth="1"/>
    <col min="13" max="14" width="2.16015625" style="7" customWidth="1"/>
    <col min="15" max="15" width="5.33203125" style="7" customWidth="1"/>
    <col min="16" max="16" width="2.16015625" style="7" customWidth="1"/>
    <col min="17" max="16384" width="8.83203125" style="7" customWidth="1"/>
  </cols>
  <sheetData>
    <row r="1" ht="15">
      <c r="D1" s="8" t="s">
        <v>21</v>
      </c>
    </row>
    <row r="2" spans="2:4" ht="13.5">
      <c r="B2" s="9"/>
      <c r="C2" s="10"/>
      <c r="D2" s="10"/>
    </row>
    <row r="3" spans="2:15" ht="52.5" customHeight="1">
      <c r="B3" s="29" t="s">
        <v>22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34.5" customHeight="1">
      <c r="B4" s="29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45" customHeight="1">
      <c r="B5" s="29" t="s">
        <v>24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9" ht="14.2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8" spans="2:5" ht="18" customHeight="1">
      <c r="B8" s="30" t="s">
        <v>25</v>
      </c>
      <c r="C8" s="30"/>
      <c r="D8" s="30"/>
      <c r="E8" s="30"/>
    </row>
    <row r="10" spans="2:5" ht="15">
      <c r="B10" s="8" t="s">
        <v>26</v>
      </c>
      <c r="C10" s="12">
        <v>1</v>
      </c>
      <c r="D10" s="13"/>
      <c r="E10" s="13"/>
    </row>
    <row r="12" spans="2:16" ht="29.25" customHeight="1">
      <c r="B12" s="27" t="s">
        <v>27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3:4" ht="15.75" customHeight="1">
      <c r="C13" s="14" t="s">
        <v>28</v>
      </c>
      <c r="D13" s="15"/>
    </row>
    <row r="14" spans="3:4" ht="15.75" customHeight="1">
      <c r="C14" s="14"/>
      <c r="D14" s="15"/>
    </row>
    <row r="15" spans="3:4" ht="15.75" customHeight="1">
      <c r="C15" s="16"/>
      <c r="D15" s="16" t="s">
        <v>39</v>
      </c>
    </row>
    <row r="17" spans="2:7" ht="13.5">
      <c r="B17" s="7" t="s">
        <v>30</v>
      </c>
      <c r="C17" s="17"/>
      <c r="D17" s="18"/>
      <c r="E17" s="28" t="s">
        <v>31</v>
      </c>
      <c r="F17" s="28"/>
      <c r="G17" s="19">
        <v>1.1147470784215456</v>
      </c>
    </row>
    <row r="18" spans="2:17" ht="14.25" thickBo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20" spans="2:5" ht="15">
      <c r="B20" s="8" t="s">
        <v>26</v>
      </c>
      <c r="C20" s="12">
        <v>2</v>
      </c>
      <c r="D20" s="13"/>
      <c r="E20" s="13"/>
    </row>
    <row r="22" spans="2:16" ht="29.25" customHeight="1">
      <c r="B22" s="27" t="s">
        <v>27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3:4" ht="15.75" customHeight="1">
      <c r="C23" s="14" t="s">
        <v>32</v>
      </c>
      <c r="D23" s="15"/>
    </row>
    <row r="24" spans="3:4" ht="15.75" customHeight="1">
      <c r="C24" s="14"/>
      <c r="D24" s="15"/>
    </row>
    <row r="25" ht="15.75" customHeight="1">
      <c r="C25" s="16" t="s">
        <v>38</v>
      </c>
    </row>
    <row r="27" spans="2:7" ht="13.5">
      <c r="B27" s="7" t="s">
        <v>30</v>
      </c>
      <c r="C27" s="17"/>
      <c r="D27" s="18"/>
      <c r="E27" s="28" t="s">
        <v>31</v>
      </c>
      <c r="F27" s="28"/>
      <c r="G27" s="20">
        <v>0.8603335635679463</v>
      </c>
    </row>
    <row r="28" spans="2:19" ht="14.25" thickBo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30" spans="2:5" ht="15">
      <c r="B30" s="8" t="s">
        <v>26</v>
      </c>
      <c r="C30" s="12">
        <v>3</v>
      </c>
      <c r="D30" s="13"/>
      <c r="E30" s="13"/>
    </row>
    <row r="32" spans="2:16" ht="29.25" customHeight="1">
      <c r="B32" s="27" t="s">
        <v>27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3:4" ht="15.75" customHeight="1">
      <c r="C33" s="14" t="s">
        <v>33</v>
      </c>
      <c r="D33" s="15"/>
    </row>
    <row r="34" spans="3:4" ht="15.75" customHeight="1">
      <c r="C34" s="14"/>
      <c r="D34" s="15"/>
    </row>
    <row r="35" ht="15.75" customHeight="1">
      <c r="C35" s="16" t="s">
        <v>29</v>
      </c>
    </row>
    <row r="36" spans="9:19" ht="13.5"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2:20" ht="13.5">
      <c r="B37" s="7" t="s">
        <v>30</v>
      </c>
      <c r="C37" s="17"/>
      <c r="D37" s="18"/>
      <c r="E37" s="28" t="s">
        <v>31</v>
      </c>
      <c r="F37" s="28"/>
      <c r="G37" s="20">
        <v>2.9949517187250843</v>
      </c>
      <c r="I37" s="21"/>
      <c r="J37" s="32" t="s">
        <v>40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9:20" ht="13.5">
      <c r="I38" s="2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9:20" ht="13.5">
      <c r="I39" s="2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9:20" ht="13.5">
      <c r="I40" s="2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4.25" thickBo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1">
    <mergeCell ref="B32:P32"/>
    <mergeCell ref="E27:F27"/>
    <mergeCell ref="E37:F37"/>
    <mergeCell ref="J37:T40"/>
    <mergeCell ref="B22:P22"/>
    <mergeCell ref="E17:F17"/>
    <mergeCell ref="B3:O3"/>
    <mergeCell ref="B12:P12"/>
    <mergeCell ref="B4:O4"/>
    <mergeCell ref="B5:O5"/>
    <mergeCell ref="B8:E8"/>
  </mergeCells>
  <printOptions/>
  <pageMargins left="0.75" right="0.75" top="1" bottom="1" header="0.5" footer="0.5"/>
  <pageSetup horizontalDpi="1200" verticalDpi="1200" orientation="portrait" paperSize="9" r:id="rId2"/>
  <rowBreaks count="1" manualBreakCount="1">
    <brk id="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Fenton</dc:creator>
  <cp:keywords/>
  <dc:description/>
  <cp:lastModifiedBy>fenton</cp:lastModifiedBy>
  <dcterms:created xsi:type="dcterms:W3CDTF">2004-05-05T16:30:42Z</dcterms:created>
  <dcterms:modified xsi:type="dcterms:W3CDTF">2010-03-10T10:44:01Z</dcterms:modified>
  <cp:category/>
  <cp:version/>
  <cp:contentType/>
  <cp:contentStatus/>
</cp:coreProperties>
</file>